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0" documentId="13_ncr:1_{F3282C41-6C47-489C-88B7-7134EBC65053}" xr6:coauthVersionLast="47" xr6:coauthVersionMax="47" xr10:uidLastSave="{00000000-0000-0000-0000-000000000000}"/>
  <bookViews>
    <workbookView xWindow="28680" yWindow="1455" windowWidth="29040" windowHeight="15720" xr2:uid="{00000000-000D-0000-FFFF-FFFF00000000}"/>
  </bookViews>
  <sheets>
    <sheet name="Bid Tab" sheetId="3" r:id="rId1"/>
  </sheets>
  <definedNames>
    <definedName name="Overage">#REF!</definedName>
    <definedName name="_xlnm.Print_Area" localSheetId="0">'Bid Tab'!$A$1:$I$30</definedName>
    <definedName name="Title1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3" l="1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G22" i="3"/>
  <c r="G21" i="3"/>
  <c r="G20" i="3"/>
  <c r="G19" i="3"/>
  <c r="G18" i="3"/>
  <c r="G28" i="3"/>
  <c r="G27" i="3"/>
  <c r="G26" i="3"/>
  <c r="G25" i="3"/>
  <c r="G24" i="3"/>
  <c r="G17" i="3"/>
  <c r="G29" i="3" l="1"/>
</calcChain>
</file>

<file path=xl/sharedStrings.xml><?xml version="1.0" encoding="utf-8"?>
<sst xmlns="http://schemas.openxmlformats.org/spreadsheetml/2006/main" count="28" uniqueCount="28">
  <si>
    <t>UOM</t>
  </si>
  <si>
    <t>BID TABULATION &amp; NOTICE OF INTENT TO AWARD</t>
  </si>
  <si>
    <t>ITEM</t>
  </si>
  <si>
    <t>Total Bid Amount</t>
  </si>
  <si>
    <t>DESCRIPTION</t>
  </si>
  <si>
    <t>EST QTY</t>
  </si>
  <si>
    <t>UNIT COST</t>
  </si>
  <si>
    <t>EXTENDED COST</t>
  </si>
  <si>
    <t>Office Location</t>
  </si>
  <si>
    <t>Bidder Name</t>
  </si>
  <si>
    <t>Notifications Sent: #</t>
  </si>
  <si>
    <t>Bids: #</t>
  </si>
  <si>
    <r>
      <t xml:space="preserve">Bid Name: </t>
    </r>
    <r>
      <rPr>
        <b/>
        <sz val="14"/>
        <color theme="1"/>
        <rFont val="Gadugi"/>
        <family val="2"/>
      </rPr>
      <t xml:space="preserve"> Mole Cricket Treatment Services</t>
    </r>
  </si>
  <si>
    <t>Buyer:  Ashley Presley</t>
  </si>
  <si>
    <r>
      <t xml:space="preserve">Buyer Email: </t>
    </r>
    <r>
      <rPr>
        <u/>
        <sz val="12"/>
        <color theme="6" tint="-0.249977111117893"/>
        <rFont val="Gadugi"/>
        <family val="2"/>
      </rPr>
      <t>apresley@ocalafl.gov</t>
    </r>
  </si>
  <si>
    <t>Buyer Phone: 352-629-8364</t>
  </si>
  <si>
    <t>Howard Fertilizer Chemical LLC</t>
  </si>
  <si>
    <t xml:space="preserve">Chipco Choice Treatment (or equivalent) Product and Application Service </t>
  </si>
  <si>
    <t>Acre</t>
  </si>
  <si>
    <t>ANNUAL TOTAL BID AMOUNT</t>
  </si>
  <si>
    <t>3-YEAR TERM TOTAL BID AMOUNT</t>
  </si>
  <si>
    <t>ini</t>
  </si>
  <si>
    <t>INITIAL CONTRACT TERM PRICING</t>
  </si>
  <si>
    <t>ITB06182500000081</t>
  </si>
  <si>
    <r>
      <t>Solicitation:</t>
    </r>
    <r>
      <rPr>
        <sz val="14"/>
        <color theme="1"/>
        <rFont val="Gadugi"/>
        <family val="2"/>
      </rPr>
      <t xml:space="preserve"> </t>
    </r>
    <r>
      <rPr>
        <sz val="12"/>
        <color theme="1"/>
        <rFont val="Gadugi"/>
        <family val="2"/>
      </rPr>
      <t>ITB# REC/250722</t>
    </r>
  </si>
  <si>
    <t>ProRFx ID:</t>
  </si>
  <si>
    <r>
      <t xml:space="preserve">7/28/25  </t>
    </r>
    <r>
      <rPr>
        <b/>
        <sz val="16"/>
        <color rgb="FF1A3956"/>
        <rFont val="Gadugi"/>
        <family val="2"/>
      </rPr>
      <t>Notice of Intent to Award</t>
    </r>
    <r>
      <rPr>
        <sz val="16"/>
        <color rgb="FF1A3956"/>
        <rFont val="Gadugi"/>
        <family val="2"/>
      </rPr>
      <t xml:space="preserve"> to </t>
    </r>
    <r>
      <rPr>
        <b/>
        <sz val="16"/>
        <color rgb="FF1A3956"/>
        <rFont val="Gadugi"/>
        <family val="2"/>
      </rPr>
      <t xml:space="preserve">Howard Fertilizer Chemical LLC </t>
    </r>
    <r>
      <rPr>
        <sz val="16"/>
        <color rgb="FF1A3956"/>
        <rFont val="Gadugi"/>
        <family val="2"/>
      </rPr>
      <t>pending City Council approval.</t>
    </r>
  </si>
  <si>
    <t>Orlando, 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</si>
</sst>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theme="3"/>
      <name val="Cambria"/>
      <family val="2"/>
      <scheme val="major"/>
    </font>
    <font>
      <b/>
      <sz val="1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Gadugi"/>
      <family val="2"/>
    </font>
    <font>
      <b/>
      <sz val="14"/>
      <color theme="0"/>
      <name val="Gadugi"/>
      <family val="2"/>
    </font>
    <font>
      <b/>
      <sz val="16"/>
      <color theme="1"/>
      <name val="Gadugi"/>
      <family val="2"/>
    </font>
    <font>
      <b/>
      <sz val="12"/>
      <color theme="1"/>
      <name val="Gadugi"/>
      <family val="2"/>
    </font>
    <font>
      <b/>
      <sz val="12"/>
      <color theme="0"/>
      <name val="Gadugi"/>
      <family val="2"/>
    </font>
    <font>
      <b/>
      <sz val="14"/>
      <name val="Gadugi"/>
      <family val="2"/>
    </font>
    <font>
      <b/>
      <sz val="16"/>
      <color theme="0"/>
      <name val="Gadugi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0"/>
      <name val="Calibri"/>
      <family val="2"/>
    </font>
    <font>
      <b/>
      <sz val="10.5"/>
      <color theme="0"/>
      <name val="Gadugi"/>
      <family val="2"/>
    </font>
    <font>
      <b/>
      <sz val="14"/>
      <color theme="1"/>
      <name val="Gadugi"/>
      <family val="2"/>
    </font>
    <font>
      <sz val="16"/>
      <color rgb="FF1A3956"/>
      <name val="Gadugi"/>
      <family val="2"/>
    </font>
    <font>
      <b/>
      <sz val="16"/>
      <color rgb="FF1A3956"/>
      <name val="Gadugi"/>
      <family val="2"/>
    </font>
    <font>
      <u/>
      <sz val="12"/>
      <color theme="6" tint="-0.249977111117893"/>
      <name val="Gadugi"/>
      <family val="2"/>
    </font>
    <font>
      <sz val="12"/>
      <color rgb="FF000000"/>
      <name val="Gadug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rgb="FFBAD6DC"/>
        <bgColor indexed="64"/>
      </patternFill>
    </fill>
    <fill>
      <patternFill patternType="solid">
        <fgColor rgb="FFE8F2F4"/>
        <bgColor rgb="FF000000"/>
      </patternFill>
    </fill>
    <fill>
      <patternFill patternType="solid">
        <fgColor rgb="FFACD1D8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6"/>
      </left>
      <right style="thin">
        <color theme="6" tint="0.39994506668294322"/>
      </right>
      <top/>
      <bottom/>
      <diagonal/>
    </border>
    <border>
      <left/>
      <right style="thin">
        <color theme="6" tint="0.39994506668294322"/>
      </right>
      <top/>
      <bottom/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/>
      <right/>
      <top style="medium">
        <color rgb="FF234F76"/>
      </top>
      <bottom/>
      <diagonal/>
    </border>
    <border>
      <left/>
      <right style="medium">
        <color rgb="FF234F76"/>
      </right>
      <top style="medium">
        <color rgb="FF234F76"/>
      </top>
      <bottom/>
      <diagonal/>
    </border>
    <border>
      <left style="medium">
        <color rgb="FF234F76"/>
      </left>
      <right/>
      <top/>
      <bottom style="medium">
        <color rgb="FF234F76"/>
      </bottom>
      <diagonal/>
    </border>
    <border>
      <left/>
      <right/>
      <top/>
      <bottom style="medium">
        <color rgb="FF234F76"/>
      </bottom>
      <diagonal/>
    </border>
    <border>
      <left/>
      <right style="medium">
        <color rgb="FF234F76"/>
      </right>
      <top/>
      <bottom style="medium">
        <color rgb="FF234F76"/>
      </bottom>
      <diagonal/>
    </border>
    <border>
      <left style="medium">
        <color rgb="FF234F76"/>
      </left>
      <right/>
      <top style="medium">
        <color rgb="FF234F76"/>
      </top>
      <bottom/>
      <diagonal/>
    </border>
    <border>
      <left/>
      <right/>
      <top style="double">
        <color rgb="FF0D2463"/>
      </top>
      <bottom/>
      <diagonal/>
    </border>
    <border>
      <left/>
      <right/>
      <top style="double">
        <color rgb="FF234F76"/>
      </top>
      <bottom style="double">
        <color rgb="FF234F76"/>
      </bottom>
      <diagonal/>
    </border>
    <border>
      <left style="thick">
        <color rgb="FF234F76"/>
      </left>
      <right/>
      <top style="double">
        <color rgb="FF234F76"/>
      </top>
      <bottom style="double">
        <color rgb="FF234F76"/>
      </bottom>
      <diagonal/>
    </border>
    <border>
      <left/>
      <right style="thick">
        <color rgb="FF234F76"/>
      </right>
      <top style="double">
        <color rgb="FF234F76"/>
      </top>
      <bottom style="double">
        <color rgb="FF234F76"/>
      </bottom>
      <diagonal/>
    </border>
    <border>
      <left style="thick">
        <color rgb="FF234F76"/>
      </left>
      <right/>
      <top style="double">
        <color rgb="FF0D2463"/>
      </top>
      <bottom/>
      <diagonal/>
    </border>
    <border>
      <left/>
      <right style="thick">
        <color rgb="FF234F76"/>
      </right>
      <top style="double">
        <color rgb="FF0D2463"/>
      </top>
      <bottom/>
      <diagonal/>
    </border>
    <border>
      <left/>
      <right style="thin">
        <color rgb="FF0D2463"/>
      </right>
      <top style="medium">
        <color rgb="FF234F76"/>
      </top>
      <bottom/>
      <diagonal/>
    </border>
    <border>
      <left style="thin">
        <color rgb="FF0D2463"/>
      </left>
      <right/>
      <top style="medium">
        <color rgb="FF234F76"/>
      </top>
      <bottom/>
      <diagonal/>
    </border>
    <border>
      <left/>
      <right style="thin">
        <color rgb="FF0D2463"/>
      </right>
      <top/>
      <bottom style="medium">
        <color rgb="FF234F76"/>
      </bottom>
      <diagonal/>
    </border>
    <border>
      <left style="thin">
        <color rgb="FF0D2463"/>
      </left>
      <right/>
      <top/>
      <bottom style="medium">
        <color rgb="FF234F76"/>
      </bottom>
      <diagonal/>
    </border>
    <border>
      <left style="thick">
        <color rgb="FF234F76"/>
      </left>
      <right/>
      <top/>
      <bottom style="double">
        <color rgb="FF234F76"/>
      </bottom>
      <diagonal/>
    </border>
    <border>
      <left/>
      <right/>
      <top/>
      <bottom style="double">
        <color rgb="FF234F76"/>
      </bottom>
      <diagonal/>
    </border>
    <border>
      <left/>
      <right style="thick">
        <color rgb="FF234F76"/>
      </right>
      <top/>
      <bottom style="double">
        <color rgb="FF234F76"/>
      </bottom>
      <diagonal/>
    </border>
    <border>
      <left style="thick">
        <color rgb="FF234F76"/>
      </left>
      <right/>
      <top style="double">
        <color rgb="FF234F76"/>
      </top>
      <bottom/>
      <diagonal/>
    </border>
    <border>
      <left/>
      <right/>
      <top style="double">
        <color rgb="FF234F76"/>
      </top>
      <bottom/>
      <diagonal/>
    </border>
    <border>
      <left/>
      <right style="thick">
        <color rgb="FF234F76"/>
      </right>
      <top style="double">
        <color rgb="FF234F76"/>
      </top>
      <bottom/>
      <diagonal/>
    </border>
    <border>
      <left style="thick">
        <color rgb="FF234F76"/>
      </left>
      <right/>
      <top/>
      <bottom style="double">
        <color rgb="FF0D2463"/>
      </bottom>
      <diagonal/>
    </border>
    <border>
      <left/>
      <right/>
      <top/>
      <bottom style="double">
        <color rgb="FF0D2463"/>
      </bottom>
      <diagonal/>
    </border>
    <border>
      <left/>
      <right style="thick">
        <color rgb="FF234F76"/>
      </right>
      <top/>
      <bottom style="double">
        <color rgb="FF0D24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234F76"/>
      </top>
      <bottom/>
      <diagonal/>
    </border>
    <border>
      <left style="thin">
        <color indexed="64"/>
      </left>
      <right/>
      <top/>
      <bottom style="medium">
        <color rgb="FF234F76"/>
      </bottom>
      <diagonal/>
    </border>
    <border>
      <left style="medium">
        <color rgb="FF234F76"/>
      </left>
      <right/>
      <top style="medium">
        <color rgb="FF234F76"/>
      </top>
      <bottom style="medium">
        <color rgb="FF234F76"/>
      </bottom>
      <diagonal/>
    </border>
    <border>
      <left/>
      <right/>
      <top style="medium">
        <color rgb="FF234F76"/>
      </top>
      <bottom style="medium">
        <color rgb="FF234F76"/>
      </bottom>
      <diagonal/>
    </border>
    <border>
      <left style="thin">
        <color indexed="64"/>
      </left>
      <right/>
      <top style="medium">
        <color rgb="FF234F76"/>
      </top>
      <bottom style="medium">
        <color rgb="FF234F76"/>
      </bottom>
      <diagonal/>
    </border>
    <border>
      <left/>
      <right style="thin">
        <color rgb="FF0D2463"/>
      </right>
      <top style="medium">
        <color rgb="FF234F76"/>
      </top>
      <bottom style="medium">
        <color rgb="FF234F76"/>
      </bottom>
      <diagonal/>
    </border>
    <border>
      <left style="thin">
        <color rgb="FF0D2463"/>
      </left>
      <right/>
      <top style="medium">
        <color rgb="FF234F76"/>
      </top>
      <bottom style="medium">
        <color rgb="FF234F76"/>
      </bottom>
      <diagonal/>
    </border>
    <border>
      <left/>
      <right style="medium">
        <color rgb="FF234F76"/>
      </right>
      <top style="medium">
        <color rgb="FF234F76"/>
      </top>
      <bottom style="medium">
        <color rgb="FF234F76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 style="medium">
        <color rgb="FF234F7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234F76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234F7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234F76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234F76"/>
      </bottom>
      <diagonal/>
    </border>
    <border>
      <left style="medium">
        <color indexed="64"/>
      </left>
      <right/>
      <top style="medium">
        <color rgb="FF234F76"/>
      </top>
      <bottom style="medium">
        <color indexed="64"/>
      </bottom>
      <diagonal/>
    </border>
    <border>
      <left/>
      <right/>
      <top style="medium">
        <color rgb="FF234F76"/>
      </top>
      <bottom style="medium">
        <color indexed="64"/>
      </bottom>
      <diagonal/>
    </border>
    <border>
      <left/>
      <right style="thin">
        <color indexed="64"/>
      </right>
      <top style="medium">
        <color rgb="FF234F76"/>
      </top>
      <bottom style="medium">
        <color indexed="64"/>
      </bottom>
      <diagonal/>
    </border>
    <border>
      <left/>
      <right style="medium">
        <color indexed="64"/>
      </right>
      <top style="medium">
        <color rgb="FF234F76"/>
      </top>
      <bottom style="medium">
        <color indexed="64"/>
      </bottom>
      <diagonal/>
    </border>
    <border>
      <left style="medium">
        <color rgb="FF234F76"/>
      </left>
      <right/>
      <top style="medium">
        <color rgb="FF234F76"/>
      </top>
      <bottom style="thin">
        <color indexed="64"/>
      </bottom>
      <diagonal/>
    </border>
    <border>
      <left/>
      <right style="medium">
        <color rgb="FF234F76"/>
      </right>
      <top style="medium">
        <color rgb="FF234F76"/>
      </top>
      <bottom style="thin">
        <color indexed="64"/>
      </bottom>
      <diagonal/>
    </border>
  </borders>
  <cellStyleXfs count="19">
    <xf numFmtId="0" fontId="0" fillId="0" borderId="0">
      <alignment wrapText="1"/>
    </xf>
    <xf numFmtId="0" fontId="2" fillId="2" borderId="4">
      <alignment horizontal="center"/>
    </xf>
    <xf numFmtId="1" fontId="1" fillId="0" borderId="6" applyFont="0" applyFill="0">
      <alignment horizontal="right"/>
    </xf>
    <xf numFmtId="41" fontId="1" fillId="0" borderId="0" applyFont="0" applyFill="0" applyBorder="0" applyAlignment="0" applyProtection="0"/>
    <xf numFmtId="8" fontId="1" fillId="0" borderId="0" applyFont="0" applyFill="0" applyBorder="0">
      <alignment horizontal="right"/>
    </xf>
    <xf numFmtId="8" fontId="1" fillId="0" borderId="7" applyFont="0" applyFill="0">
      <alignment horizontal="right"/>
    </xf>
    <xf numFmtId="9" fontId="1" fillId="0" borderId="0" applyFont="0" applyFill="0" applyBorder="0" applyAlignment="0" applyProtection="0"/>
    <xf numFmtId="0" fontId="4" fillId="0" borderId="1"/>
    <xf numFmtId="0" fontId="2" fillId="3" borderId="5">
      <alignment horizontal="center"/>
    </xf>
    <xf numFmtId="0" fontId="3" fillId="4" borderId="0" applyNumberFormat="0" applyFont="0" applyBorder="0">
      <alignment horizontal="center"/>
    </xf>
    <xf numFmtId="0" fontId="5" fillId="0" borderId="0" applyNumberFormat="0" applyFont="0" applyFill="0" applyBorder="0" applyProtection="0">
      <alignment horizontal="center"/>
    </xf>
    <xf numFmtId="8" fontId="2" fillId="0" borderId="3">
      <alignment horizontal="left" indent="5"/>
    </xf>
    <xf numFmtId="0" fontId="2" fillId="0" borderId="2">
      <alignment horizontal="left" wrapText="1"/>
    </xf>
    <xf numFmtId="8" fontId="2" fillId="0" borderId="8" applyFont="0" applyFill="0" applyAlignment="0">
      <alignment horizontal="left" wrapText="1" indent="14"/>
    </xf>
    <xf numFmtId="0" fontId="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>
      <alignment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0" fillId="0" borderId="12" xfId="0" applyBorder="1">
      <alignment wrapText="1"/>
    </xf>
    <xf numFmtId="0" fontId="0" fillId="0" borderId="13" xfId="0" applyBorder="1">
      <alignment wrapText="1"/>
    </xf>
    <xf numFmtId="0" fontId="0" fillId="0" borderId="14" xfId="0" applyBorder="1">
      <alignment wrapText="1"/>
    </xf>
    <xf numFmtId="0" fontId="0" fillId="0" borderId="15" xfId="0" applyBorder="1">
      <alignment wrapText="1"/>
    </xf>
    <xf numFmtId="0" fontId="7" fillId="0" borderId="0" xfId="0" applyFont="1">
      <alignment wrapText="1"/>
    </xf>
    <xf numFmtId="0" fontId="8" fillId="0" borderId="22" xfId="0" applyFont="1" applyBorder="1">
      <alignment wrapText="1"/>
    </xf>
    <xf numFmtId="0" fontId="20" fillId="0" borderId="0" xfId="0" applyFont="1">
      <alignment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6" xfId="0" applyBorder="1" applyAlignment="1"/>
    <xf numFmtId="0" fontId="0" fillId="0" borderId="27" xfId="0" applyBorder="1">
      <alignment wrapText="1"/>
    </xf>
    <xf numFmtId="0" fontId="19" fillId="0" borderId="12" xfId="0" applyFont="1" applyBorder="1" applyAlignment="1"/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4" fontId="9" fillId="0" borderId="13" xfId="4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44" fontId="16" fillId="0" borderId="13" xfId="4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44" fontId="17" fillId="0" borderId="13" xfId="4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22" fillId="5" borderId="41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vertical="center" wrapText="1"/>
    </xf>
    <xf numFmtId="0" fontId="10" fillId="0" borderId="41" xfId="0" applyFont="1" applyBorder="1" applyAlignment="1">
      <alignment horizontal="center" vertical="center" wrapText="1"/>
    </xf>
    <xf numFmtId="44" fontId="10" fillId="0" borderId="41" xfId="17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vertical="center" wrapText="1"/>
    </xf>
    <xf numFmtId="0" fontId="10" fillId="6" borderId="41" xfId="0" applyFont="1" applyFill="1" applyBorder="1" applyAlignment="1">
      <alignment horizontal="center" vertical="center" wrapText="1"/>
    </xf>
    <xf numFmtId="44" fontId="10" fillId="6" borderId="41" xfId="17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7" fillId="9" borderId="41" xfId="0" applyFont="1" applyFill="1" applyBorder="1" applyAlignment="1">
      <alignment vertical="center" wrapText="1"/>
    </xf>
    <xf numFmtId="0" fontId="10" fillId="6" borderId="53" xfId="0" applyFont="1" applyFill="1" applyBorder="1" applyAlignment="1">
      <alignment horizontal="center" vertical="center"/>
    </xf>
    <xf numFmtId="0" fontId="10" fillId="6" borderId="54" xfId="0" applyFont="1" applyFill="1" applyBorder="1" applyAlignment="1">
      <alignment vertical="center" wrapText="1"/>
    </xf>
    <xf numFmtId="0" fontId="10" fillId="6" borderId="54" xfId="0" applyFont="1" applyFill="1" applyBorder="1" applyAlignment="1">
      <alignment horizontal="center" vertical="center" wrapText="1"/>
    </xf>
    <xf numFmtId="0" fontId="10" fillId="6" borderId="54" xfId="0" applyFont="1" applyFill="1" applyBorder="1" applyAlignment="1">
      <alignment horizontal="center" vertical="center"/>
    </xf>
    <xf numFmtId="44" fontId="10" fillId="6" borderId="54" xfId="17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45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 wrapText="1"/>
    </xf>
    <xf numFmtId="44" fontId="16" fillId="10" borderId="60" xfId="0" applyNumberFormat="1" applyFont="1" applyFill="1" applyBorder="1" applyAlignment="1">
      <alignment horizontal="center" vertical="center"/>
    </xf>
    <xf numFmtId="44" fontId="16" fillId="10" borderId="62" xfId="0" applyNumberFormat="1" applyFont="1" applyFill="1" applyBorder="1" applyAlignment="1">
      <alignment horizontal="center" vertical="center"/>
    </xf>
    <xf numFmtId="0" fontId="16" fillId="10" borderId="59" xfId="0" applyFont="1" applyFill="1" applyBorder="1" applyAlignment="1">
      <alignment horizontal="right"/>
    </xf>
    <xf numFmtId="0" fontId="16" fillId="10" borderId="60" xfId="0" applyFont="1" applyFill="1" applyBorder="1" applyAlignment="1">
      <alignment horizontal="right"/>
    </xf>
    <xf numFmtId="0" fontId="16" fillId="10" borderId="61" xfId="0" applyFont="1" applyFill="1" applyBorder="1" applyAlignment="1">
      <alignment horizontal="right"/>
    </xf>
    <xf numFmtId="44" fontId="14" fillId="0" borderId="41" xfId="17" applyFont="1" applyFill="1" applyBorder="1" applyAlignment="1">
      <alignment horizontal="center" vertical="center"/>
    </xf>
    <xf numFmtId="44" fontId="14" fillId="0" borderId="43" xfId="17" applyFont="1" applyFill="1" applyBorder="1" applyAlignment="1">
      <alignment horizontal="center" vertical="center"/>
    </xf>
    <xf numFmtId="44" fontId="14" fillId="6" borderId="41" xfId="17" applyFont="1" applyFill="1" applyBorder="1" applyAlignment="1">
      <alignment horizontal="center" vertical="center"/>
    </xf>
    <xf numFmtId="44" fontId="14" fillId="6" borderId="43" xfId="17" applyFont="1" applyFill="1" applyBorder="1" applyAlignment="1">
      <alignment horizontal="center" vertical="center"/>
    </xf>
    <xf numFmtId="44" fontId="13" fillId="8" borderId="29" xfId="4" applyNumberFormat="1" applyFont="1" applyFill="1" applyBorder="1" applyAlignment="1">
      <alignment horizontal="center" vertical="center"/>
    </xf>
    <xf numFmtId="44" fontId="13" fillId="8" borderId="16" xfId="4" applyNumberFormat="1" applyFont="1" applyFill="1" applyBorder="1" applyAlignment="1">
      <alignment horizontal="center" vertical="center"/>
    </xf>
    <xf numFmtId="44" fontId="13" fillId="8" borderId="17" xfId="4" applyNumberFormat="1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left" vertical="center" wrapText="1"/>
    </xf>
    <xf numFmtId="0" fontId="13" fillId="8" borderId="16" xfId="0" applyFont="1" applyFill="1" applyBorder="1" applyAlignment="1">
      <alignment horizontal="left" vertical="center" wrapText="1"/>
    </xf>
    <xf numFmtId="0" fontId="10" fillId="8" borderId="44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44" fontId="16" fillId="7" borderId="56" xfId="0" applyNumberFormat="1" applyFont="1" applyFill="1" applyBorder="1" applyAlignment="1">
      <alignment horizontal="right" vertical="center"/>
    </xf>
    <xf numFmtId="44" fontId="16" fillId="7" borderId="57" xfId="0" applyNumberFormat="1" applyFont="1" applyFill="1" applyBorder="1" applyAlignment="1">
      <alignment horizontal="right" vertical="center"/>
    </xf>
    <xf numFmtId="0" fontId="22" fillId="5" borderId="41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0" fontId="12" fillId="5" borderId="63" xfId="0" applyFont="1" applyFill="1" applyBorder="1" applyAlignment="1">
      <alignment horizontal="center" vertical="center"/>
    </xf>
    <xf numFmtId="0" fontId="12" fillId="5" borderId="52" xfId="0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horizontal="center" vertical="center"/>
    </xf>
    <xf numFmtId="44" fontId="14" fillId="6" borderId="54" xfId="17" applyFont="1" applyFill="1" applyBorder="1" applyAlignment="1">
      <alignment horizontal="center" vertical="center"/>
    </xf>
    <xf numFmtId="44" fontId="14" fillId="6" borderId="55" xfId="17" applyFont="1" applyFill="1" applyBorder="1" applyAlignment="1">
      <alignment horizontal="center" vertical="center"/>
    </xf>
    <xf numFmtId="44" fontId="16" fillId="7" borderId="57" xfId="0" applyNumberFormat="1" applyFont="1" applyFill="1" applyBorder="1" applyAlignment="1">
      <alignment horizontal="center" vertical="center"/>
    </xf>
    <xf numFmtId="44" fontId="16" fillId="7" borderId="58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11" fillId="0" borderId="31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44" fontId="12" fillId="5" borderId="50" xfId="18" applyNumberFormat="1" applyFont="1" applyFill="1" applyBorder="1" applyAlignment="1">
      <alignment horizontal="center" vertical="center" wrapText="1"/>
    </xf>
    <xf numFmtId="44" fontId="12" fillId="5" borderId="47" xfId="18" applyNumberFormat="1" applyFont="1" applyFill="1" applyBorder="1" applyAlignment="1">
      <alignment horizontal="center" vertical="center" wrapText="1"/>
    </xf>
    <xf numFmtId="44" fontId="12" fillId="5" borderId="51" xfId="18" applyNumberFormat="1" applyFont="1" applyFill="1" applyBorder="1" applyAlignment="1">
      <alignment horizontal="center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15" fillId="5" borderId="48" xfId="15" applyFont="1" applyFill="1" applyBorder="1" applyAlignment="1">
      <alignment horizontal="center" vertical="center" wrapText="1"/>
    </xf>
    <xf numFmtId="0" fontId="15" fillId="5" borderId="49" xfId="15" applyFont="1" applyFill="1" applyBorder="1" applyAlignment="1">
      <alignment horizontal="center" vertical="center" wrapText="1"/>
    </xf>
    <xf numFmtId="0" fontId="12" fillId="5" borderId="46" xfId="15" applyFont="1" applyFill="1" applyBorder="1" applyAlignment="1">
      <alignment horizontal="center" vertical="center" wrapText="1"/>
    </xf>
    <xf numFmtId="0" fontId="12" fillId="5" borderId="47" xfId="15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</cellXfs>
  <cellStyles count="19">
    <cellStyle name="Comma" xfId="2" builtinId="3" customBuiltin="1"/>
    <cellStyle name="Comma [0]" xfId="3" builtinId="6" customBuiltin="1"/>
    <cellStyle name="Comma 2" xfId="16" xr:uid="{6882B9DA-D9EB-4F04-BAC7-86ED1DB8FF45}"/>
    <cellStyle name="Currency" xfId="4" builtinId="4" customBuiltin="1"/>
    <cellStyle name="Currency [0]" xfId="5" builtinId="7" customBuiltin="1"/>
    <cellStyle name="Currency 2" xfId="17" xr:uid="{D7A966D5-F4C1-4F5D-94B2-542F9EB498BF}"/>
    <cellStyle name="Explanatory Text" xfId="14" builtinId="53" customBuiltin="1"/>
    <cellStyle name="Heading 1" xfId="1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Normal" xfId="0" builtinId="0" customBuiltin="1"/>
    <cellStyle name="Normal 2" xfId="15" xr:uid="{41ED1EF2-DC5D-49DC-BF11-8BD0BB50613F}"/>
    <cellStyle name="Normal 3" xfId="18" xr:uid="{7409E612-257E-4BEF-8B3B-DC02F05E71EC}"/>
    <cellStyle name="Percent" xfId="6" builtinId="5" customBuiltin="1"/>
    <cellStyle name="Title" xfId="7" builtinId="15" customBuiltin="1"/>
    <cellStyle name="Total" xfId="11" builtinId="25" customBuiltin="1"/>
    <cellStyle name="Total Left Border" xfId="12" xr:uid="{00000000-0005-0000-0000-00000D000000}"/>
    <cellStyle name="Total Right Border" xfId="13" xr:uid="{00000000-0005-0000-0000-00000E000000}"/>
  </cellStyles>
  <dxfs count="5">
    <dxf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>
        <top style="double">
          <color theme="6"/>
        </top>
      </border>
    </dxf>
  </dxfs>
  <tableStyles count="1" defaultTableStyle="Bathroom remodel cost calculator" defaultPivotStyle="PivotStyleLight16">
    <tableStyle name="Bathroom remodel cost calculator" pivot="0" count="5" xr9:uid="{00000000-0011-0000-FFFF-FFFF00000000}">
      <tableStyleElement type="totalRow" dxfId="4"/>
      <tableStyleElement type="firstColumn" dxfId="3"/>
      <tableStyleElement type="lastColumn" dxfId="2"/>
      <tableStyleElement type="firstRowStripe" dxfId="1"/>
      <tableStyleElement type="secondRowStripe" dxfId="0"/>
    </tableStyle>
  </tableStyles>
  <colors>
    <mruColors>
      <color rgb="FF234F76"/>
      <color rgb="FFBAD6DC"/>
      <color rgb="FF1A3956"/>
      <color rgb="FFE8F2F4"/>
      <color rgb="FFD0E5E8"/>
      <color rgb="FFD8E9EC"/>
      <color rgb="FFDFECEF"/>
      <color rgb="FF0D2463"/>
      <color rgb="FFB9D3E9"/>
      <color rgb="FFE5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2139316</xdr:colOff>
      <xdr:row>1</xdr:row>
      <xdr:rowOff>118112</xdr:rowOff>
    </xdr:from>
    <xdr:to>
      <xdr:col>4</xdr:col>
      <xdr:colOff>116205</xdr:colOff>
      <xdr:row>1</xdr:row>
      <xdr:rowOff>1161512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3C19BF-BC92-421A-8ADA-7CA041F8A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1816" y="621032"/>
          <a:ext cx="1238249" cy="104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throom remodel cost calculator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CD51-F20F-413C-B385-027AE994E9D3}">
  <sheetPr codeName="Sheet1">
    <pageSetUpPr fitToPage="1"/>
  </sheetPr>
  <dimension ref="A1:J31"/>
  <sheetViews>
    <sheetView tabSelected="1" topLeftCell="A2" zoomScaleNormal="100" workbookViewId="0">
      <selection activeCell="D11" sqref="D11:E11"/>
    </sheetView>
  </sheetViews>
  <sheetFormatPr defaultRowHeight="15" x14ac:dyDescent="0.25"/>
  <cols>
    <col min="1" max="1" width="7.7109375" customWidth="1"/>
    <col min="2" max="2" width="13.7109375" customWidth="1"/>
    <col min="3" max="3" width="38.42578125" customWidth="1"/>
    <col min="4" max="4" width="9.140625" customWidth="1"/>
    <col min="5" max="5" width="8.42578125" customWidth="1"/>
    <col min="6" max="7" width="11.42578125" customWidth="1"/>
    <col min="8" max="8" width="18.5703125" customWidth="1"/>
    <col min="9" max="9" width="7.7109375" customWidth="1"/>
  </cols>
  <sheetData>
    <row r="1" spans="1:10" ht="39.950000000000003" customHeight="1" thickTop="1" x14ac:dyDescent="0.25">
      <c r="A1" s="81" t="s">
        <v>1</v>
      </c>
      <c r="B1" s="82"/>
      <c r="C1" s="82"/>
      <c r="D1" s="82"/>
      <c r="E1" s="82"/>
      <c r="F1" s="82"/>
      <c r="G1" s="82"/>
      <c r="H1" s="82"/>
      <c r="I1" s="83"/>
    </row>
    <row r="2" spans="1:10" ht="103.9" customHeight="1" x14ac:dyDescent="0.25">
      <c r="A2" s="99"/>
      <c r="B2" s="100"/>
      <c r="C2" s="100"/>
      <c r="D2" s="100"/>
      <c r="E2" s="100"/>
      <c r="F2" s="100"/>
      <c r="G2" s="100"/>
      <c r="H2" s="100"/>
      <c r="I2" s="101"/>
    </row>
    <row r="3" spans="1:10" ht="18" x14ac:dyDescent="0.25">
      <c r="A3" s="23"/>
      <c r="B3" s="24" t="s">
        <v>12</v>
      </c>
      <c r="C3" s="24"/>
      <c r="D3" s="24"/>
      <c r="E3" s="24"/>
      <c r="F3" s="97" t="s">
        <v>24</v>
      </c>
      <c r="G3" s="97"/>
      <c r="H3" s="97"/>
      <c r="I3" s="98"/>
    </row>
    <row r="4" spans="1:10" ht="15.95" customHeight="1" x14ac:dyDescent="0.25">
      <c r="A4" s="25"/>
      <c r="B4" s="24" t="s">
        <v>25</v>
      </c>
      <c r="C4" s="24" t="s">
        <v>23</v>
      </c>
      <c r="D4" s="24"/>
      <c r="E4" s="24"/>
      <c r="F4" s="97" t="s">
        <v>13</v>
      </c>
      <c r="G4" s="97"/>
      <c r="H4" s="97"/>
      <c r="I4" s="98"/>
    </row>
    <row r="5" spans="1:10" ht="15.95" customHeight="1" x14ac:dyDescent="0.25">
      <c r="A5" s="25"/>
      <c r="B5" s="24" t="s">
        <v>10</v>
      </c>
      <c r="C5" s="24">
        <v>1802</v>
      </c>
      <c r="D5" s="38"/>
      <c r="E5" s="7"/>
      <c r="F5" s="97" t="s">
        <v>14</v>
      </c>
      <c r="G5" s="97"/>
      <c r="H5" s="97"/>
      <c r="I5" s="98"/>
      <c r="J5" s="7"/>
    </row>
    <row r="6" spans="1:10" ht="15.95" customHeight="1" x14ac:dyDescent="0.25">
      <c r="A6" s="25"/>
      <c r="B6" s="24" t="s">
        <v>11</v>
      </c>
      <c r="C6" s="24">
        <v>1</v>
      </c>
      <c r="D6" s="2"/>
      <c r="E6" s="7"/>
      <c r="F6" s="97" t="s">
        <v>15</v>
      </c>
      <c r="G6" s="97"/>
      <c r="H6" s="97"/>
      <c r="I6" s="98"/>
    </row>
    <row r="7" spans="1:10" ht="30" customHeight="1" thickBot="1" x14ac:dyDescent="0.3">
      <c r="A7" s="102"/>
      <c r="B7" s="103"/>
      <c r="C7" s="103"/>
      <c r="D7" s="103"/>
      <c r="E7" s="103"/>
      <c r="F7" s="103"/>
      <c r="G7" s="103"/>
      <c r="H7" s="103"/>
      <c r="I7" s="104"/>
    </row>
    <row r="8" spans="1:10" s="9" customFormat="1" ht="44.45" customHeight="1" thickTop="1" thickBot="1" x14ac:dyDescent="0.35">
      <c r="A8" s="87" t="s">
        <v>26</v>
      </c>
      <c r="B8" s="88"/>
      <c r="C8" s="88"/>
      <c r="D8" s="88"/>
      <c r="E8" s="88"/>
      <c r="F8" s="88"/>
      <c r="G8" s="88"/>
      <c r="H8" s="88"/>
      <c r="I8" s="89"/>
    </row>
    <row r="9" spans="1:10" ht="30" customHeight="1" thickTop="1" thickBot="1" x14ac:dyDescent="0.3">
      <c r="A9" s="90"/>
      <c r="B9" s="91"/>
      <c r="C9" s="91"/>
      <c r="D9" s="91"/>
      <c r="E9" s="91"/>
      <c r="F9" s="91"/>
      <c r="G9" s="91"/>
      <c r="H9" s="91"/>
      <c r="I9" s="92"/>
    </row>
    <row r="10" spans="1:10" ht="27.95" customHeight="1" thickBot="1" x14ac:dyDescent="0.3">
      <c r="A10" s="3"/>
      <c r="B10" s="95" t="s">
        <v>9</v>
      </c>
      <c r="C10" s="96"/>
      <c r="D10" s="93" t="s">
        <v>8</v>
      </c>
      <c r="E10" s="94"/>
      <c r="F10" s="84" t="s">
        <v>3</v>
      </c>
      <c r="G10" s="85"/>
      <c r="H10" s="86"/>
      <c r="I10" s="4"/>
    </row>
    <row r="11" spans="1:10" s="1" customFormat="1" ht="27" customHeight="1" x14ac:dyDescent="0.25">
      <c r="A11" s="10"/>
      <c r="B11" s="61" t="s">
        <v>16</v>
      </c>
      <c r="C11" s="62"/>
      <c r="D11" s="63" t="s">
        <v>27</v>
      </c>
      <c r="E11" s="64"/>
      <c r="F11" s="58">
        <v>12672.4</v>
      </c>
      <c r="G11" s="59"/>
      <c r="H11" s="60"/>
      <c r="I11" s="11"/>
    </row>
    <row r="12" spans="1:10" ht="15.6" customHeight="1" thickBot="1" x14ac:dyDescent="0.3">
      <c r="A12" s="3"/>
      <c r="B12" s="45"/>
      <c r="C12" s="46"/>
      <c r="D12" s="47"/>
      <c r="E12" s="48"/>
      <c r="F12" s="79"/>
      <c r="G12" s="46"/>
      <c r="H12" s="80"/>
      <c r="I12" s="4"/>
    </row>
    <row r="13" spans="1:10" ht="30" customHeight="1" thickBot="1" x14ac:dyDescent="0.3">
      <c r="A13" s="76"/>
      <c r="B13" s="77"/>
      <c r="C13" s="77"/>
      <c r="D13" s="77"/>
      <c r="E13" s="77"/>
      <c r="F13" s="77"/>
      <c r="G13" s="77"/>
      <c r="H13" s="77"/>
      <c r="I13" s="78"/>
    </row>
    <row r="14" spans="1:10" ht="30" customHeight="1" thickTop="1" thickBot="1" x14ac:dyDescent="0.3">
      <c r="A14" s="12"/>
      <c r="B14" s="8"/>
      <c r="C14" s="8"/>
      <c r="D14" s="8"/>
      <c r="E14" s="8"/>
      <c r="F14" s="8"/>
      <c r="G14" s="8"/>
      <c r="H14" s="8"/>
      <c r="I14" s="13"/>
    </row>
    <row r="15" spans="1:10" ht="20.100000000000001" customHeight="1" x14ac:dyDescent="0.25">
      <c r="A15" s="15"/>
      <c r="B15" s="69" t="s">
        <v>22</v>
      </c>
      <c r="C15" s="70"/>
      <c r="D15" s="70"/>
      <c r="E15" s="70"/>
      <c r="F15" s="70"/>
      <c r="G15" s="70"/>
      <c r="H15" s="71"/>
      <c r="I15" s="16" t="s">
        <v>21</v>
      </c>
    </row>
    <row r="16" spans="1:10" ht="20.100000000000001" customHeight="1" x14ac:dyDescent="0.25">
      <c r="A16" s="17"/>
      <c r="B16" s="35" t="s">
        <v>2</v>
      </c>
      <c r="C16" s="26" t="s">
        <v>4</v>
      </c>
      <c r="D16" s="26" t="s">
        <v>0</v>
      </c>
      <c r="E16" s="26" t="s">
        <v>5</v>
      </c>
      <c r="F16" s="26" t="s">
        <v>6</v>
      </c>
      <c r="G16" s="67" t="s">
        <v>7</v>
      </c>
      <c r="H16" s="68"/>
      <c r="I16" s="18"/>
    </row>
    <row r="17" spans="1:9" ht="30.75" customHeight="1" thickBot="1" x14ac:dyDescent="0.3">
      <c r="A17" s="17"/>
      <c r="B17" s="36">
        <v>1</v>
      </c>
      <c r="C17" s="39" t="s">
        <v>17</v>
      </c>
      <c r="D17" s="29" t="s">
        <v>18</v>
      </c>
      <c r="E17" s="27">
        <v>65</v>
      </c>
      <c r="F17" s="30">
        <v>194.96</v>
      </c>
      <c r="G17" s="54">
        <f t="shared" ref="G17:G28" si="0">F17*E17</f>
        <v>12672.4</v>
      </c>
      <c r="H17" s="55"/>
      <c r="I17" s="18"/>
    </row>
    <row r="18" spans="1:9" ht="20.100000000000001" hidden="1" customHeight="1" x14ac:dyDescent="0.25">
      <c r="A18" s="17"/>
      <c r="B18" s="37">
        <f>B17+1</f>
        <v>2</v>
      </c>
      <c r="C18" s="32"/>
      <c r="D18" s="33"/>
      <c r="E18" s="31"/>
      <c r="F18" s="34"/>
      <c r="G18" s="56">
        <f t="shared" ref="G18:G23" si="1">F18*E18</f>
        <v>0</v>
      </c>
      <c r="H18" s="57"/>
      <c r="I18" s="18"/>
    </row>
    <row r="19" spans="1:9" ht="20.100000000000001" hidden="1" customHeight="1" x14ac:dyDescent="0.25">
      <c r="A19" s="17"/>
      <c r="B19" s="36">
        <f t="shared" ref="B19:B22" si="2">B18+1</f>
        <v>3</v>
      </c>
      <c r="C19" s="28"/>
      <c r="D19" s="29"/>
      <c r="E19" s="27"/>
      <c r="F19" s="30"/>
      <c r="G19" s="54">
        <f t="shared" si="1"/>
        <v>0</v>
      </c>
      <c r="H19" s="55"/>
      <c r="I19" s="18"/>
    </row>
    <row r="20" spans="1:9" ht="20.100000000000001" hidden="1" customHeight="1" x14ac:dyDescent="0.25">
      <c r="A20" s="17"/>
      <c r="B20" s="37">
        <f t="shared" si="2"/>
        <v>4</v>
      </c>
      <c r="C20" s="32"/>
      <c r="D20" s="33"/>
      <c r="E20" s="31"/>
      <c r="F20" s="34"/>
      <c r="G20" s="56">
        <f t="shared" si="1"/>
        <v>0</v>
      </c>
      <c r="H20" s="57"/>
      <c r="I20" s="18"/>
    </row>
    <row r="21" spans="1:9" ht="20.100000000000001" hidden="1" customHeight="1" x14ac:dyDescent="0.25">
      <c r="A21" s="17"/>
      <c r="B21" s="36">
        <f t="shared" si="2"/>
        <v>5</v>
      </c>
      <c r="C21" s="28"/>
      <c r="D21" s="29"/>
      <c r="E21" s="27"/>
      <c r="F21" s="30"/>
      <c r="G21" s="54">
        <f t="shared" si="1"/>
        <v>0</v>
      </c>
      <c r="H21" s="55"/>
      <c r="I21" s="18"/>
    </row>
    <row r="22" spans="1:9" ht="20.100000000000001" hidden="1" customHeight="1" x14ac:dyDescent="0.25">
      <c r="A22" s="17"/>
      <c r="B22" s="37">
        <f t="shared" si="2"/>
        <v>6</v>
      </c>
      <c r="C22" s="32"/>
      <c r="D22" s="33"/>
      <c r="E22" s="31"/>
      <c r="F22" s="34"/>
      <c r="G22" s="56">
        <f t="shared" si="1"/>
        <v>0</v>
      </c>
      <c r="H22" s="57"/>
      <c r="I22" s="18"/>
    </row>
    <row r="23" spans="1:9" ht="20.100000000000001" hidden="1" customHeight="1" x14ac:dyDescent="0.25">
      <c r="A23" s="17"/>
      <c r="B23" s="36">
        <f>B22+1</f>
        <v>7</v>
      </c>
      <c r="C23" s="28"/>
      <c r="D23" s="29"/>
      <c r="E23" s="27"/>
      <c r="F23" s="30"/>
      <c r="G23" s="54">
        <f t="shared" si="1"/>
        <v>0</v>
      </c>
      <c r="H23" s="55"/>
      <c r="I23" s="18"/>
    </row>
    <row r="24" spans="1:9" ht="20.100000000000001" hidden="1" customHeight="1" x14ac:dyDescent="0.25">
      <c r="A24" s="17"/>
      <c r="B24" s="37">
        <f t="shared" ref="B24:B28" si="3">B23+1</f>
        <v>8</v>
      </c>
      <c r="C24" s="32"/>
      <c r="D24" s="33"/>
      <c r="E24" s="31"/>
      <c r="F24" s="34"/>
      <c r="G24" s="56">
        <f t="shared" si="0"/>
        <v>0</v>
      </c>
      <c r="H24" s="57"/>
      <c r="I24" s="18"/>
    </row>
    <row r="25" spans="1:9" ht="20.100000000000001" hidden="1" customHeight="1" x14ac:dyDescent="0.25">
      <c r="A25" s="17"/>
      <c r="B25" s="36">
        <f t="shared" si="3"/>
        <v>9</v>
      </c>
      <c r="C25" s="28"/>
      <c r="D25" s="29"/>
      <c r="E25" s="27"/>
      <c r="F25" s="30"/>
      <c r="G25" s="54">
        <f t="shared" si="0"/>
        <v>0</v>
      </c>
      <c r="H25" s="55"/>
      <c r="I25" s="18"/>
    </row>
    <row r="26" spans="1:9" ht="20.100000000000001" hidden="1" customHeight="1" x14ac:dyDescent="0.25">
      <c r="A26" s="17"/>
      <c r="B26" s="37">
        <f t="shared" si="3"/>
        <v>10</v>
      </c>
      <c r="C26" s="32"/>
      <c r="D26" s="33"/>
      <c r="E26" s="31"/>
      <c r="F26" s="34"/>
      <c r="G26" s="56">
        <f t="shared" si="0"/>
        <v>0</v>
      </c>
      <c r="H26" s="57"/>
      <c r="I26" s="18"/>
    </row>
    <row r="27" spans="1:9" ht="20.100000000000001" hidden="1" customHeight="1" x14ac:dyDescent="0.25">
      <c r="A27" s="19"/>
      <c r="B27" s="36">
        <f t="shared" si="3"/>
        <v>11</v>
      </c>
      <c r="C27" s="28"/>
      <c r="D27" s="29"/>
      <c r="E27" s="27"/>
      <c r="F27" s="30"/>
      <c r="G27" s="54">
        <f t="shared" si="0"/>
        <v>0</v>
      </c>
      <c r="H27" s="55"/>
      <c r="I27" s="20"/>
    </row>
    <row r="28" spans="1:9" ht="20.100000000000001" hidden="1" customHeight="1" x14ac:dyDescent="0.25">
      <c r="A28" s="21"/>
      <c r="B28" s="40">
        <f t="shared" si="3"/>
        <v>12</v>
      </c>
      <c r="C28" s="41"/>
      <c r="D28" s="42"/>
      <c r="E28" s="43"/>
      <c r="F28" s="44"/>
      <c r="G28" s="72">
        <f t="shared" si="0"/>
        <v>0</v>
      </c>
      <c r="H28" s="73"/>
      <c r="I28" s="22"/>
    </row>
    <row r="29" spans="1:9" ht="20.100000000000001" customHeight="1" thickBot="1" x14ac:dyDescent="0.3">
      <c r="A29" s="14"/>
      <c r="B29" s="65" t="s">
        <v>19</v>
      </c>
      <c r="C29" s="66"/>
      <c r="D29" s="66"/>
      <c r="E29" s="66"/>
      <c r="F29" s="66"/>
      <c r="G29" s="74">
        <f>SUM(G17:G28)</f>
        <v>12672.4</v>
      </c>
      <c r="H29" s="75"/>
      <c r="I29" s="4"/>
    </row>
    <row r="30" spans="1:9" ht="30" customHeight="1" thickBot="1" x14ac:dyDescent="0.3">
      <c r="A30" s="5"/>
      <c r="B30" s="51" t="s">
        <v>20</v>
      </c>
      <c r="C30" s="52"/>
      <c r="D30" s="52"/>
      <c r="E30" s="52"/>
      <c r="F30" s="53"/>
      <c r="G30" s="49">
        <v>38017.199999999997</v>
      </c>
      <c r="H30" s="50"/>
      <c r="I30" s="6"/>
    </row>
    <row r="31" spans="1:9" ht="15.75" thickTop="1" x14ac:dyDescent="0.25"/>
  </sheetData>
  <mergeCells count="37">
    <mergeCell ref="A1:I1"/>
    <mergeCell ref="F10:H10"/>
    <mergeCell ref="A8:I8"/>
    <mergeCell ref="A9:I9"/>
    <mergeCell ref="D10:E10"/>
    <mergeCell ref="B10:C10"/>
    <mergeCell ref="F5:I5"/>
    <mergeCell ref="F4:I4"/>
    <mergeCell ref="F3:I3"/>
    <mergeCell ref="F6:I6"/>
    <mergeCell ref="A2:I2"/>
    <mergeCell ref="A7:I7"/>
    <mergeCell ref="F11:H11"/>
    <mergeCell ref="B11:C11"/>
    <mergeCell ref="D11:E11"/>
    <mergeCell ref="B29:F29"/>
    <mergeCell ref="G16:H16"/>
    <mergeCell ref="B15:H15"/>
    <mergeCell ref="G17:H17"/>
    <mergeCell ref="G24:H24"/>
    <mergeCell ref="G25:H25"/>
    <mergeCell ref="G26:H26"/>
    <mergeCell ref="G27:H27"/>
    <mergeCell ref="G28:H28"/>
    <mergeCell ref="G29:H29"/>
    <mergeCell ref="A13:I13"/>
    <mergeCell ref="F12:H12"/>
    <mergeCell ref="G18:H18"/>
    <mergeCell ref="B12:C12"/>
    <mergeCell ref="D12:E12"/>
    <mergeCell ref="G30:H30"/>
    <mergeCell ref="B30:F30"/>
    <mergeCell ref="G19:H19"/>
    <mergeCell ref="G20:H20"/>
    <mergeCell ref="G21:H21"/>
    <mergeCell ref="G22:H22"/>
    <mergeCell ref="G23:H23"/>
  </mergeCells>
  <phoneticPr fontId="18" type="noConversion"/>
  <pageMargins left="0.39" right="0.27" top="0.36" bottom="0.23" header="0.25" footer="0.21"/>
  <pageSetup scale="9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427E780AE2C4E86F33846C2694D3B" ma:contentTypeVersion="10" ma:contentTypeDescription="Create a new document." ma:contentTypeScope="" ma:versionID="87649fd0f600f2085c1715e08885516b">
  <xsd:schema xmlns:xsd="http://www.w3.org/2001/XMLSchema" xmlns:xs="http://www.w3.org/2001/XMLSchema" xmlns:p="http://schemas.microsoft.com/office/2006/metadata/properties" xmlns:ns3="b596b25d-09aa-44c5-b5aa-4577165f00bf" xmlns:ns4="956e715d-4ff5-4c89-ab5d-cca70bfcaa9f" targetNamespace="http://schemas.microsoft.com/office/2006/metadata/properties" ma:root="true" ma:fieldsID="818c6717390d783f8bc1a3310260ef19" ns3:_="" ns4:_="">
    <xsd:import namespace="b596b25d-09aa-44c5-b5aa-4577165f00bf"/>
    <xsd:import namespace="956e715d-4ff5-4c89-ab5d-cca70bfcaa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6b25d-09aa-44c5-b5aa-4577165f00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e715d-4ff5-4c89-ab5d-cca70bfcaa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AAE1E-2201-4469-AC98-623982F50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96b25d-09aa-44c5-b5aa-4577165f00bf"/>
    <ds:schemaRef ds:uri="956e715d-4ff5-4c89-ab5d-cca70bfca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A57C2-C758-4075-93D5-D24974F19353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56e715d-4ff5-4c89-ab5d-cca70bfcaa9f"/>
    <ds:schemaRef ds:uri="b596b25d-09aa-44c5-b5aa-4577165f00b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9C82A0-5A6C-47C2-897B-CFA243617E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</vt:lpstr>
      <vt:lpstr>'Bid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2021-04-15T14:09:58Z</dcterms:created>
  <dcterms:modified xsi:type="dcterms:W3CDTF">2025-07-28T13:39:47Z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0x01010007E427E780AE2C4E86F33846C2694D3B</vt:lpwstr>
  </property>
</Properties>
</file>